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<sst xmlns="http://schemas.openxmlformats.org/spreadsheetml/2006/main" count="431" uniqueCount="333">
  <si>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</si>
  <si>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</si>
  <si>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</si>
  <si>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</si>
  <si>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</si>
  <si>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</si>
  <si>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</si>
  <si>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</si>
  <si>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</si>
  <si>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</si>
  <si>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</si>
  <si>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</si>
  <si>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</si>
  <si>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</si>
  <si>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</si>
  <si>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</si>
  <si>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</si>
  <si>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</si>
  <si>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</si>
  <si>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</si>
  <si>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</si>
  <si>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</si>
  <si>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</si>
  <si>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</si>
  <si>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</si>
  <si>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</si>
  <si>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</si>
  <si>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</si>
  <si>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</si>
  <si>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</si>
  <si>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</si>
  <si>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</si>
  <si>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</si>
  <si>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</si>
  <si>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</si>
  <si>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</si>
  <si>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</si>
  <si>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</si>
  <si>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</si>
  <si>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</si>
  <si>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</si>
  <si>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</si>
  <si>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</si>
  <si>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</si>
  <si>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</si>
  <si>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</si>
  <si>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</si>
  <si>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</si>
  <si>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</si>
  <si>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</si>
  <si>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</si>
  <si>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</si>
  <si>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</si>
  <si>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</si>
  <si>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</si>
  <si>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</si>
  <si>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</si>
  <si>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</si>
  <si>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</si>
  <si>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</si>
  <si>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</si>
  <si>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</si>
  <si>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</si>
  <si>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</si>
  <si>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</si>
  <si>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</si>
  <si>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</si>
  <si>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</si>
  <si>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</si>
  <si>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</si>
  <si>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</si>
  <si>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</si>
  <si>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</si>
  <si>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</si>
  <si>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</si>
  <si>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</si>
  <si>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</si>
  <si>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</si>
  <si>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</si>
  <si>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</si>
  <si>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</si>
  <si>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</si>
  <si>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</si>
  <si>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</si>
  <si>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</si>
  <si>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</si>
  <si>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</si>
  <si>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</si>
  <si>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</si>
  <si>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</si>
  <si>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</si>
  <si>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</si>
  <si>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</si>
  <si>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</si>
  <si>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</si>
  <si>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</si>
  <si>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</si>
  <si>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</si>
  <si>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</si>
  <si>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</si>
  <si>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</si>
  <si>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</si>
  <si>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</si>
  <si>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</si>
  <si>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</si>
  <si>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</si>
  <si>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</si>
  <si>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</si>
  <si>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</si>
  <si>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</si>
  <si>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</si>
  <si>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</si>
  <si>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</si>
  <si>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</si>
  <si>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</si>
  <si>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</si>
  <si>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</si>
  <si>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</si>
  <si>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</si>
  <si>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</si>
  <si>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</si>
  <si>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</si>
  <si>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</si>
  <si>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</si>
  <si>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</si>
  <si>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</si>
  <si>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</si>
  <si>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</si>
  <si>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</si>
  <si>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</si>
  <si>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</si>
  <si>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</si>
  <si>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</si>
  <si>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</si>
  <si>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</si>
  <si>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</si>
  <si>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</si>
  <si>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</si>
  <si>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</si>
  <si>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</si>
  <si>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</si>
  <si>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</si>
  <si>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</si>
  <si>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</si>
  <si>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</si>
  <si>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</si>
  <si>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</si>
  <si>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</si>
  <si>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</si>
  <si>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</si>
  <si>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</si>
  <si>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</si>
  <si>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</si>
  <si>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</si>
  <si>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</si>
  <si>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</si>
  <si>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</si>
  <si>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</si>
  <si>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</si>
  <si>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</si>
  <si>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</si>
  <si>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</si>
  <si>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</si>
  <si>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</si>
  <si>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</si>
  <si>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</si>
  <si>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</si>
  <si>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</si>
  <si>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</si>
  <si>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</si>
  <si>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</si>
  <si>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</si>
  <si>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</si>
  <si>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</si>
  <si>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</si>
  <si>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</si>
  <si>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</si>
  <si>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</si>
  <si>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</si>
  <si>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</si>
  <si>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</si>
  <si>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</si>
  <si>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</si>
  <si>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</si>
  <si>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</si>
  <si>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</si>
  <si>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</si>
  <si>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</si>
  <si>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</si>
  <si>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</si>
  <si>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</si>
  <si>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</si>
  <si>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</si>
  <si>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</si>
  <si>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</si>
  <si>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</si>
  <si>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</si>
  <si>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</si>
  <si>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</si>
  <si>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</si>
  <si>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</si>
  <si>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</si>
  <si>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</si>
  <si>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</si>
  <si>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</si>
  <si>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</si>
  <si>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</si>
  <si>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</si>
  <si>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</si>
  <si>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</si>
  <si>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</si>
  <si>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</si>
  <si>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</si>
  <si>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</si>
  <si>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</si>
  <si>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</si>
  <si>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</si>
  <si>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</si>
  <si>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</si>
  <si>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</si>
  <si>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</si>
  <si>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</si>
  <si>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</si>
  <si>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</si>
  <si>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</si>
  <si>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</si>
  <si>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</si>
  <si>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</si>
  <si>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</si>
  <si>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</si>
  <si>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</si>
  <si>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</si>
  <si>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</si>
  <si>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</si>
  <si>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</si>
  <si>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</si>
  <si>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</si>
  <si>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</si>
  <si>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</si>
  <si>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</si>
  <si>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</si>
  <si>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</si>
  <si>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</si>
  <si>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</si>
  <si>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</si>
  <si>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</si>
  <si>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</si>
  <si>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</si>
  <si>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</si>
  <si>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</si>
  <si>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</si>
  <si>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</si>
  <si>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</si>
  <si>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</si>
  <si>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</si>
  <si>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</si>
  <si>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</si>
  <si>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</si>
  <si>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</si>
  <si>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</si>
  <si>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</si>
  <si>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</si>
  <si>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</si>
  <si>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</si>
  <si>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</si>
  <si>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</si>
  <si>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</si>
  <si>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</si>
  <si>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</si>
  <si>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</si>
  <si>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</si>
  <si>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</si>
  <si>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</si>
  <si>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</si>
  <si>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</si>
  <si>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</si>
  <si>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</si>
  <si>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</si>
  <si>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</si>
  <si>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</si>
  <si>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</si>
  <si>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</si>
  <si>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</si>
  <si>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</si>
  <si>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</si>
  <si>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</si>
  <si>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</si>
  <si>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</si>
  <si>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</si>
  <si>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</si>
  <si>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</si>
  <si>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</si>
  <si>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</si>
  <si>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</si>
  <si>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</si>
  <si>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</si>
  <si>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</si>
  <si>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</si>
  <si>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</si>
  <si>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</si>
  <si>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</si>
  <si>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</si>
  <si>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</si>
  <si>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</si>
  <si>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</si>
  <si>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</si>
  <si>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</si>
  <si>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</si>
  <si>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</si>
  <si>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</si>
  <si>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</si>
  <si>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</si>
  <si>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</si>
  <si>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</si>
  <si>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</si>
  <si>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</si>
  <si>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</si>
  <si>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</si>
  <si>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</si>
  <si>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</si>
  <si>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</si>
  <si>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</si>
  <si>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</si>
  <si>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</si>
  <si>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город Тамбов</t>
  </si>
  <si>
    <t>муниципальное автономное общеобразовательное учреждение "Средняя общеобразовательная школа №9"</t>
  </si>
  <si>
    <t>Поликарпова Елена Васильевна</t>
  </si>
  <si>
    <t>директор</t>
  </si>
  <si>
    <t>8(4752) 72-99-62</t>
  </si>
  <si>
    <t>shk.83.@mail.ru</t>
  </si>
  <si>
    <t>да</t>
  </si>
  <si>
    <t>не</t>
  </si>
  <si>
    <t>В соответствии с графиком медицинских  осмотров учащиеся проходят медосмотры в  ТОГБУЗ "ГКБ им. Арх. Луки г. Тамбова"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</si>
</sst>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71">
      <selection activeCell="O240" sqref="O240:Q24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7" ht="15.7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2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67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90" t="s">
        <v>218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90" t="s">
        <v>219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2" t="s">
        <v>90</v>
      </c>
      <c r="C18" s="92"/>
      <c r="D18" s="92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2" t="s">
        <v>88</v>
      </c>
      <c r="C19" s="92"/>
      <c r="D19" s="92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2" t="s">
        <v>89</v>
      </c>
      <c r="C20" s="92"/>
      <c r="D20" s="92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2" t="s">
        <v>87</v>
      </c>
      <c r="C21" s="92"/>
      <c r="D21" s="92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6" t="s">
        <v>221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87" t="s">
        <v>330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87" t="s">
        <v>330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330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230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330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330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330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330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87" t="s">
        <v>230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9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87" t="s">
        <v>230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3" t="s">
        <v>254</v>
      </c>
      <c r="C63" s="84"/>
      <c r="D63" s="84"/>
      <c r="E63" s="84"/>
      <c r="F63" s="84"/>
      <c r="G63" s="84"/>
      <c r="H63" s="84"/>
      <c r="I63" s="85"/>
      <c r="J63" s="80">
        <v>29</v>
      </c>
      <c r="K63" s="81"/>
      <c r="L63" s="81"/>
      <c r="M63" s="81"/>
      <c r="N63" s="81"/>
      <c r="O63" s="81"/>
      <c r="P63" s="81"/>
      <c r="Q63" s="82"/>
    </row>
    <row r="64" spans="2:17" ht="15.75" thickBot="1">
      <c r="B64" s="83" t="s">
        <v>255</v>
      </c>
      <c r="C64" s="84"/>
      <c r="D64" s="84"/>
      <c r="E64" s="84"/>
      <c r="F64" s="84"/>
      <c r="G64" s="84"/>
      <c r="H64" s="84"/>
      <c r="I64" s="85"/>
      <c r="J64" s="80">
        <v>0</v>
      </c>
      <c r="K64" s="81"/>
      <c r="L64" s="81"/>
      <c r="M64" s="81"/>
      <c r="N64" s="81"/>
      <c r="O64" s="81"/>
      <c r="P64" s="81"/>
      <c r="Q64" s="82"/>
    </row>
    <row r="65" spans="2:17" ht="15.75" thickBot="1">
      <c r="B65" s="83" t="s">
        <v>256</v>
      </c>
      <c r="C65" s="84"/>
      <c r="D65" s="84"/>
      <c r="E65" s="84"/>
      <c r="F65" s="84"/>
      <c r="G65" s="84"/>
      <c r="H65" s="84"/>
      <c r="I65" s="85"/>
      <c r="J65" s="80">
        <v>0</v>
      </c>
      <c r="K65" s="81"/>
      <c r="L65" s="81"/>
      <c r="M65" s="81"/>
      <c r="N65" s="81"/>
      <c r="O65" s="81"/>
      <c r="P65" s="81"/>
      <c r="Q65" s="82"/>
    </row>
    <row r="67" spans="2:17" ht="32.25" customHeight="1">
      <c r="B67" s="86" t="s">
        <v>257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330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330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330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330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330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330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330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330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330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330</v>
      </c>
      <c r="K95" s="52"/>
      <c r="L95" s="52"/>
      <c r="M95" s="52"/>
      <c r="N95" s="53">
        <v>2</v>
      </c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330</v>
      </c>
      <c r="K96" s="52"/>
      <c r="L96" s="52"/>
      <c r="M96" s="52"/>
      <c r="N96" s="53">
        <v>1</v>
      </c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331</v>
      </c>
      <c r="K97" s="52"/>
      <c r="L97" s="52"/>
      <c r="M97" s="52"/>
      <c r="N97" s="53">
        <v>0</v>
      </c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228</v>
      </c>
      <c r="K98" s="52"/>
      <c r="L98" s="52"/>
      <c r="M98" s="52"/>
      <c r="N98" s="53">
        <v>1</v>
      </c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230</v>
      </c>
      <c r="K102" s="52"/>
      <c r="L102" s="52"/>
      <c r="M102" s="52"/>
      <c r="N102" s="53">
        <v>0</v>
      </c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230</v>
      </c>
      <c r="K103" s="52"/>
      <c r="L103" s="52"/>
      <c r="M103" s="52"/>
      <c r="N103" s="53">
        <v>0</v>
      </c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230</v>
      </c>
      <c r="K104" s="52"/>
      <c r="L104" s="52"/>
      <c r="M104" s="52"/>
      <c r="N104" s="53">
        <v>0</v>
      </c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230</v>
      </c>
      <c r="K105" s="52"/>
      <c r="L105" s="52"/>
      <c r="M105" s="52"/>
      <c r="N105" s="53">
        <v>0</v>
      </c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230</v>
      </c>
      <c r="K106" s="52"/>
      <c r="L106" s="52"/>
      <c r="M106" s="52"/>
      <c r="N106" s="53">
        <v>0</v>
      </c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230</v>
      </c>
      <c r="K107" s="52"/>
      <c r="L107" s="52"/>
      <c r="M107" s="52"/>
      <c r="N107" s="53">
        <v>0</v>
      </c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6" t="s">
        <v>284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37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0.77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3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1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27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87" t="s">
        <v>332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9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43</v>
      </c>
      <c r="K128" s="36"/>
      <c r="L128" s="36"/>
      <c r="M128" s="37"/>
      <c r="N128" s="112">
        <v>0.895</v>
      </c>
      <c r="O128" s="113"/>
      <c r="P128" s="113"/>
      <c r="Q128" s="114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4</v>
      </c>
      <c r="K129" s="36"/>
      <c r="L129" s="36"/>
      <c r="M129" s="37"/>
      <c r="N129" s="112">
        <v>0.083</v>
      </c>
      <c r="O129" s="113"/>
      <c r="P129" s="113"/>
      <c r="Q129" s="114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1</v>
      </c>
      <c r="K130" s="36"/>
      <c r="L130" s="36"/>
      <c r="M130" s="37"/>
      <c r="N130" s="112">
        <v>0.0208</v>
      </c>
      <c r="O130" s="113"/>
      <c r="P130" s="113"/>
      <c r="Q130" s="114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12</v>
      </c>
      <c r="K131" s="36"/>
      <c r="L131" s="36"/>
      <c r="M131" s="37"/>
      <c r="N131" s="112">
        <v>0.25</v>
      </c>
      <c r="O131" s="113"/>
      <c r="P131" s="113"/>
      <c r="Q131" s="114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8</v>
      </c>
      <c r="K132" s="36"/>
      <c r="L132" s="36"/>
      <c r="M132" s="37"/>
      <c r="N132" s="112">
        <v>0.166</v>
      </c>
      <c r="O132" s="113"/>
      <c r="P132" s="113"/>
      <c r="Q132" s="114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10</v>
      </c>
      <c r="K133" s="36"/>
      <c r="L133" s="36"/>
      <c r="M133" s="37"/>
      <c r="N133" s="112">
        <v>0.208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50" t="s">
        <v>100</v>
      </c>
      <c r="C136" s="117"/>
      <c r="D136" s="117"/>
      <c r="E136" s="117"/>
      <c r="F136" s="117"/>
      <c r="G136" s="117"/>
      <c r="H136" s="117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5" t="s">
        <v>131</v>
      </c>
      <c r="C138" s="115"/>
      <c r="D138" s="115"/>
      <c r="E138" s="115"/>
      <c r="F138" s="115"/>
      <c r="G138" s="115"/>
      <c r="H138" s="115"/>
      <c r="I138" s="116"/>
      <c r="J138" s="53">
        <v>1</v>
      </c>
      <c r="K138" s="53"/>
      <c r="L138" s="53"/>
      <c r="M138" s="53"/>
      <c r="N138" s="53">
        <v>1</v>
      </c>
      <c r="O138" s="53"/>
      <c r="P138" s="53"/>
      <c r="Q138" s="53"/>
    </row>
    <row r="139" spans="2:17" ht="15.75" thickBot="1">
      <c r="B139" s="115" t="s">
        <v>132</v>
      </c>
      <c r="C139" s="115"/>
      <c r="D139" s="115"/>
      <c r="E139" s="115"/>
      <c r="F139" s="115"/>
      <c r="G139" s="115"/>
      <c r="H139" s="115"/>
      <c r="I139" s="116"/>
      <c r="J139" s="53">
        <v>0</v>
      </c>
      <c r="K139" s="53"/>
      <c r="L139" s="53"/>
      <c r="M139" s="53"/>
      <c r="N139" s="53"/>
      <c r="O139" s="53"/>
      <c r="P139" s="53"/>
      <c r="Q139" s="53"/>
    </row>
    <row r="140" spans="2:17" ht="15.75" thickBot="1">
      <c r="B140" s="121" t="s">
        <v>141</v>
      </c>
      <c r="C140" s="121"/>
      <c r="D140" s="121"/>
      <c r="E140" s="121"/>
      <c r="F140" s="115" t="s">
        <v>133</v>
      </c>
      <c r="G140" s="115"/>
      <c r="H140" s="115"/>
      <c r="I140" s="116"/>
      <c r="J140" s="53">
        <v>0</v>
      </c>
      <c r="K140" s="53"/>
      <c r="L140" s="53"/>
      <c r="M140" s="53"/>
      <c r="N140" s="53"/>
      <c r="O140" s="53"/>
      <c r="P140" s="53"/>
      <c r="Q140" s="53"/>
    </row>
    <row r="141" spans="2:17" ht="15.75" thickBot="1">
      <c r="B141" s="121"/>
      <c r="C141" s="121"/>
      <c r="D141" s="121"/>
      <c r="E141" s="121"/>
      <c r="F141" s="115" t="s">
        <v>134</v>
      </c>
      <c r="G141" s="115"/>
      <c r="H141" s="115"/>
      <c r="I141" s="116"/>
      <c r="J141" s="53">
        <v>0</v>
      </c>
      <c r="K141" s="53"/>
      <c r="L141" s="53"/>
      <c r="M141" s="53"/>
      <c r="N141" s="53"/>
      <c r="O141" s="53"/>
      <c r="P141" s="53"/>
      <c r="Q141" s="53"/>
    </row>
    <row r="142" spans="2:17" ht="15.75" thickBot="1">
      <c r="B142" s="121"/>
      <c r="C142" s="121"/>
      <c r="D142" s="121"/>
      <c r="E142" s="121"/>
      <c r="F142" s="115" t="s">
        <v>135</v>
      </c>
      <c r="G142" s="115"/>
      <c r="H142" s="115"/>
      <c r="I142" s="116"/>
      <c r="J142" s="53">
        <v>0</v>
      </c>
      <c r="K142" s="53"/>
      <c r="L142" s="53"/>
      <c r="M142" s="53"/>
      <c r="N142" s="53"/>
      <c r="O142" s="53"/>
      <c r="P142" s="53"/>
      <c r="Q142" s="53"/>
    </row>
    <row r="143" spans="2:17" ht="15.75" thickBot="1">
      <c r="B143" s="115" t="s">
        <v>136</v>
      </c>
      <c r="C143" s="115"/>
      <c r="D143" s="115"/>
      <c r="E143" s="115"/>
      <c r="F143" s="115"/>
      <c r="G143" s="115"/>
      <c r="H143" s="115"/>
      <c r="I143" s="116"/>
      <c r="J143" s="53">
        <v>1</v>
      </c>
      <c r="K143" s="53"/>
      <c r="L143" s="53"/>
      <c r="M143" s="53"/>
      <c r="N143" s="53">
        <v>1</v>
      </c>
      <c r="O143" s="53"/>
      <c r="P143" s="53"/>
      <c r="Q143" s="53"/>
    </row>
    <row r="144" spans="2:17" ht="15.75" thickBot="1">
      <c r="B144" s="115" t="s">
        <v>137</v>
      </c>
      <c r="C144" s="115"/>
      <c r="D144" s="115"/>
      <c r="E144" s="115"/>
      <c r="F144" s="115"/>
      <c r="G144" s="115"/>
      <c r="H144" s="115"/>
      <c r="I144" s="116"/>
      <c r="J144" s="53">
        <v>0</v>
      </c>
      <c r="K144" s="53"/>
      <c r="L144" s="53"/>
      <c r="M144" s="53"/>
      <c r="N144" s="53"/>
      <c r="O144" s="53"/>
      <c r="P144" s="53"/>
      <c r="Q144" s="53"/>
    </row>
    <row r="145" spans="2:17" ht="15.75" thickBot="1">
      <c r="B145" s="115" t="s">
        <v>138</v>
      </c>
      <c r="C145" s="115"/>
      <c r="D145" s="115"/>
      <c r="E145" s="115"/>
      <c r="F145" s="115"/>
      <c r="G145" s="115"/>
      <c r="H145" s="115"/>
      <c r="I145" s="116"/>
      <c r="J145" s="53">
        <v>0</v>
      </c>
      <c r="K145" s="53"/>
      <c r="L145" s="53"/>
      <c r="M145" s="53"/>
      <c r="N145" s="53"/>
      <c r="O145" s="53"/>
      <c r="P145" s="53"/>
      <c r="Q145" s="53"/>
    </row>
    <row r="146" spans="2:17" ht="15.75" thickBot="1">
      <c r="B146" s="115" t="s">
        <v>139</v>
      </c>
      <c r="C146" s="115"/>
      <c r="D146" s="115"/>
      <c r="E146" s="115"/>
      <c r="F146" s="115"/>
      <c r="G146" s="115"/>
      <c r="H146" s="115"/>
      <c r="I146" s="116"/>
      <c r="J146" s="53">
        <v>0</v>
      </c>
      <c r="K146" s="53"/>
      <c r="L146" s="53"/>
      <c r="M146" s="53"/>
      <c r="N146" s="53"/>
      <c r="O146" s="53"/>
      <c r="P146" s="53"/>
      <c r="Q146" s="53"/>
    </row>
    <row r="147" spans="2:17" ht="15.75" thickBot="1">
      <c r="B147" s="115" t="s">
        <v>140</v>
      </c>
      <c r="C147" s="115"/>
      <c r="D147" s="115"/>
      <c r="E147" s="115"/>
      <c r="F147" s="115"/>
      <c r="G147" s="115"/>
      <c r="H147" s="115"/>
      <c r="I147" s="116"/>
      <c r="J147" s="53">
        <v>2</v>
      </c>
      <c r="K147" s="53"/>
      <c r="L147" s="53"/>
      <c r="M147" s="53"/>
      <c r="N147" s="53">
        <v>2</v>
      </c>
      <c r="O147" s="53"/>
      <c r="P147" s="53"/>
      <c r="Q147" s="53"/>
    </row>
    <row r="149" spans="2:17" ht="30.75" customHeight="1">
      <c r="B149" s="86" t="s">
        <v>293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3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81</v>
      </c>
      <c r="M154" s="124"/>
      <c r="N154" s="124">
        <v>0</v>
      </c>
      <c r="O154" s="124"/>
      <c r="P154" s="124">
        <v>2</v>
      </c>
      <c r="Q154" s="124"/>
    </row>
    <row r="155" spans="2:17" ht="15.75" thickBot="1">
      <c r="B155" s="122">
        <v>2</v>
      </c>
      <c r="C155" s="123"/>
      <c r="D155" s="124">
        <v>3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84</v>
      </c>
      <c r="M155" s="124"/>
      <c r="N155" s="124">
        <v>0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3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84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60</v>
      </c>
      <c r="M157" s="124"/>
      <c r="N157" s="124">
        <v>0</v>
      </c>
      <c r="O157" s="124"/>
      <c r="P157" s="124">
        <v>2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11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309</v>
      </c>
      <c r="M160" s="127"/>
      <c r="N160" s="127">
        <f>SUM(N154:O159)</f>
        <v>0</v>
      </c>
      <c r="O160" s="127"/>
      <c r="P160" s="127">
        <f>SUM(P154:Q159)</f>
        <v>5</v>
      </c>
      <c r="Q160" s="127"/>
    </row>
    <row r="161" spans="2:17" ht="15.75" thickBot="1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65</v>
      </c>
      <c r="M161" s="124"/>
      <c r="N161" s="124">
        <v>0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3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80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3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78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3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79</v>
      </c>
      <c r="M164" s="124"/>
      <c r="N164" s="124">
        <v>0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68</v>
      </c>
      <c r="M165" s="124"/>
      <c r="N165" s="124">
        <v>0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14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370</v>
      </c>
      <c r="M167" s="127"/>
      <c r="N167" s="127">
        <f>SUM(N161:O166)</f>
        <v>0</v>
      </c>
      <c r="O167" s="127"/>
      <c r="P167" s="127">
        <f>SUM(P161:Q166)</f>
        <v>3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27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27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54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27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733</v>
      </c>
      <c r="M171" s="130"/>
      <c r="N171" s="130">
        <f>SUM(N160,N167,N170)</f>
        <v>0</v>
      </c>
      <c r="O171" s="130"/>
      <c r="P171" s="130">
        <f>SUM(P160,P167,P170)</f>
        <v>8</v>
      </c>
      <c r="Q171" s="130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/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/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42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7"/>
      <c r="D209" s="117"/>
      <c r="E209" s="117"/>
      <c r="F209" s="117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3">
        <v>0</v>
      </c>
      <c r="K211" s="53"/>
      <c r="L211" s="156">
        <f>SUM(N211:Q211)</f>
        <v>0</v>
      </c>
      <c r="M211" s="156"/>
      <c r="N211" s="53">
        <v>0</v>
      </c>
      <c r="O211" s="53"/>
      <c r="P211" s="53">
        <v>0</v>
      </c>
      <c r="Q211" s="53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3">
        <v>0</v>
      </c>
      <c r="K212" s="53"/>
      <c r="L212" s="156">
        <f>SUM(N212:Q212)</f>
        <v>0</v>
      </c>
      <c r="M212" s="156"/>
      <c r="N212" s="53">
        <v>0</v>
      </c>
      <c r="O212" s="53"/>
      <c r="P212" s="53">
        <v>0</v>
      </c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7"/>
      <c r="D215" s="117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3">
        <v>0</v>
      </c>
      <c r="I217" s="53"/>
      <c r="J217" s="53">
        <v>0</v>
      </c>
      <c r="K217" s="53"/>
      <c r="L217" s="156">
        <f aca="true" t="shared" si="5" ref="L217:L228">SUM(N217:Q217)</f>
        <v>0</v>
      </c>
      <c r="M217" s="156"/>
      <c r="N217" s="53">
        <v>0</v>
      </c>
      <c r="O217" s="53"/>
      <c r="P217" s="53">
        <v>0</v>
      </c>
      <c r="Q217" s="53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3">
        <v>0</v>
      </c>
      <c r="I218" s="53"/>
      <c r="J218" s="53">
        <v>0</v>
      </c>
      <c r="K218" s="53"/>
      <c r="L218" s="156">
        <f t="shared" si="5"/>
        <v>0</v>
      </c>
      <c r="M218" s="156"/>
      <c r="N218" s="53">
        <v>0</v>
      </c>
      <c r="O218" s="53"/>
      <c r="P218" s="53">
        <v>0</v>
      </c>
      <c r="Q218" s="53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3">
        <v>0</v>
      </c>
      <c r="I219" s="53"/>
      <c r="J219" s="53">
        <v>0</v>
      </c>
      <c r="K219" s="53"/>
      <c r="L219" s="156">
        <f t="shared" si="5"/>
        <v>0</v>
      </c>
      <c r="M219" s="156"/>
      <c r="N219" s="53">
        <v>0</v>
      </c>
      <c r="O219" s="53"/>
      <c r="P219" s="53">
        <v>0</v>
      </c>
      <c r="Q219" s="53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3">
        <v>0</v>
      </c>
      <c r="I220" s="53"/>
      <c r="J220" s="53">
        <v>0</v>
      </c>
      <c r="K220" s="53"/>
      <c r="L220" s="156">
        <f t="shared" si="5"/>
        <v>0</v>
      </c>
      <c r="M220" s="156"/>
      <c r="N220" s="53">
        <v>0</v>
      </c>
      <c r="O220" s="53"/>
      <c r="P220" s="53">
        <v>0</v>
      </c>
      <c r="Q220" s="53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3">
        <v>0</v>
      </c>
      <c r="I221" s="53"/>
      <c r="J221" s="53">
        <v>0</v>
      </c>
      <c r="K221" s="53"/>
      <c r="L221" s="156">
        <f t="shared" si="5"/>
        <v>0</v>
      </c>
      <c r="M221" s="156"/>
      <c r="N221" s="53">
        <v>0</v>
      </c>
      <c r="O221" s="53"/>
      <c r="P221" s="53">
        <v>0</v>
      </c>
      <c r="Q221" s="53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3">
        <v>0</v>
      </c>
      <c r="I222" s="53"/>
      <c r="J222" s="53">
        <v>0</v>
      </c>
      <c r="K222" s="53"/>
      <c r="L222" s="156">
        <f t="shared" si="5"/>
        <v>0</v>
      </c>
      <c r="M222" s="156"/>
      <c r="N222" s="53">
        <v>0</v>
      </c>
      <c r="O222" s="53"/>
      <c r="P222" s="53">
        <v>0</v>
      </c>
      <c r="Q222" s="53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3">
        <v>0</v>
      </c>
      <c r="I223" s="53"/>
      <c r="J223" s="53">
        <v>0</v>
      </c>
      <c r="K223" s="53"/>
      <c r="L223" s="156">
        <f t="shared" si="5"/>
        <v>0</v>
      </c>
      <c r="M223" s="156"/>
      <c r="N223" s="53">
        <v>0</v>
      </c>
      <c r="O223" s="53"/>
      <c r="P223" s="53">
        <v>0</v>
      </c>
      <c r="Q223" s="53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3">
        <v>0</v>
      </c>
      <c r="I224" s="53"/>
      <c r="J224" s="53">
        <v>0</v>
      </c>
      <c r="K224" s="53"/>
      <c r="L224" s="156">
        <f t="shared" si="5"/>
        <v>0</v>
      </c>
      <c r="M224" s="156"/>
      <c r="N224" s="53">
        <v>0</v>
      </c>
      <c r="O224" s="53"/>
      <c r="P224" s="53">
        <v>0</v>
      </c>
      <c r="Q224" s="53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3">
        <v>0</v>
      </c>
      <c r="I225" s="53"/>
      <c r="J225" s="53">
        <v>0</v>
      </c>
      <c r="K225" s="53"/>
      <c r="L225" s="156">
        <f t="shared" si="5"/>
        <v>0</v>
      </c>
      <c r="M225" s="156"/>
      <c r="N225" s="53">
        <v>0</v>
      </c>
      <c r="O225" s="53"/>
      <c r="P225" s="53">
        <v>0</v>
      </c>
      <c r="Q225" s="53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3">
        <v>0</v>
      </c>
      <c r="I226" s="53"/>
      <c r="J226" s="53">
        <v>0</v>
      </c>
      <c r="K226" s="53"/>
      <c r="L226" s="156">
        <f t="shared" si="5"/>
        <v>0</v>
      </c>
      <c r="M226" s="156"/>
      <c r="N226" s="53">
        <v>0</v>
      </c>
      <c r="O226" s="53"/>
      <c r="P226" s="53">
        <v>0</v>
      </c>
      <c r="Q226" s="53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3">
        <v>0</v>
      </c>
      <c r="I227" s="53"/>
      <c r="J227" s="53">
        <v>0</v>
      </c>
      <c r="K227" s="53"/>
      <c r="L227" s="156">
        <f t="shared" si="5"/>
        <v>0</v>
      </c>
      <c r="M227" s="156"/>
      <c r="N227" s="53">
        <v>0</v>
      </c>
      <c r="O227" s="53"/>
      <c r="P227" s="53">
        <v>0</v>
      </c>
      <c r="Q227" s="53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3">
        <v>0</v>
      </c>
      <c r="I228" s="53"/>
      <c r="J228" s="53">
        <v>0</v>
      </c>
      <c r="K228" s="53"/>
      <c r="L228" s="156">
        <f t="shared" si="5"/>
        <v>0</v>
      </c>
      <c r="M228" s="156"/>
      <c r="N228" s="53">
        <v>0</v>
      </c>
      <c r="O228" s="53"/>
      <c r="P228" s="53">
        <v>0</v>
      </c>
      <c r="Q228" s="53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2"/>
      <c r="I233" s="144" t="s">
        <v>143</v>
      </c>
      <c r="J233" s="145"/>
      <c r="K233" s="163"/>
      <c r="L233" s="144" t="s">
        <v>150</v>
      </c>
      <c r="M233" s="145"/>
      <c r="N233" s="163"/>
      <c r="O233" s="144" t="s">
        <v>151</v>
      </c>
      <c r="P233" s="145"/>
      <c r="Q233" s="163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57"/>
      <c r="L235" s="53">
        <v>0</v>
      </c>
      <c r="M235" s="53"/>
      <c r="N235" s="53"/>
      <c r="O235" s="53">
        <v>0</v>
      </c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57"/>
      <c r="L236" s="53">
        <v>0</v>
      </c>
      <c r="M236" s="53"/>
      <c r="N236" s="53"/>
      <c r="O236" s="53">
        <v>0</v>
      </c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4"/>
      <c r="M237" s="164"/>
      <c r="N237" s="164"/>
      <c r="O237" s="164"/>
      <c r="P237" s="164"/>
      <c r="Q237" s="164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57"/>
      <c r="L238" s="53">
        <v>0</v>
      </c>
      <c r="M238" s="53"/>
      <c r="N238" s="53"/>
      <c r="O238" s="53">
        <v>0</v>
      </c>
      <c r="P238" s="53"/>
      <c r="Q238" s="53"/>
    </row>
    <row r="239" spans="2:17" ht="15" customHeight="1" thickBot="1">
      <c r="B239" s="170" t="s">
        <v>208</v>
      </c>
      <c r="C239" s="170"/>
      <c r="D239" s="166" t="s">
        <v>209</v>
      </c>
      <c r="E239" s="166"/>
      <c r="F239" s="166"/>
      <c r="G239" s="166"/>
      <c r="H239" s="166"/>
      <c r="I239" s="165">
        <f t="shared" si="6"/>
        <v>0</v>
      </c>
      <c r="J239" s="165"/>
      <c r="K239" s="157"/>
      <c r="L239" s="53">
        <v>0</v>
      </c>
      <c r="M239" s="53"/>
      <c r="N239" s="53"/>
      <c r="O239" s="53">
        <v>0</v>
      </c>
      <c r="P239" s="53"/>
      <c r="Q239" s="53"/>
    </row>
    <row r="240" spans="2:17" ht="15.75" thickBot="1">
      <c r="B240" s="170"/>
      <c r="C240" s="170"/>
      <c r="D240" s="166" t="s">
        <v>210</v>
      </c>
      <c r="E240" s="166"/>
      <c r="F240" s="166"/>
      <c r="G240" s="166"/>
      <c r="H240" s="166"/>
      <c r="I240" s="165">
        <f t="shared" si="6"/>
        <v>6</v>
      </c>
      <c r="J240" s="165"/>
      <c r="K240" s="157"/>
      <c r="L240" s="53">
        <v>0</v>
      </c>
      <c r="M240" s="53"/>
      <c r="N240" s="53"/>
      <c r="O240" s="53">
        <v>6</v>
      </c>
      <c r="P240" s="53"/>
      <c r="Q240" s="53"/>
    </row>
    <row r="241" spans="2:17" ht="15.75" thickBot="1">
      <c r="B241" s="170"/>
      <c r="C241" s="170"/>
      <c r="D241" s="166" t="s">
        <v>211</v>
      </c>
      <c r="E241" s="166"/>
      <c r="F241" s="166"/>
      <c r="G241" s="166"/>
      <c r="H241" s="166"/>
      <c r="I241" s="165">
        <f t="shared" si="6"/>
        <v>0</v>
      </c>
      <c r="J241" s="165"/>
      <c r="K241" s="157"/>
      <c r="L241" s="53">
        <v>0</v>
      </c>
      <c r="M241" s="53"/>
      <c r="N241" s="53"/>
      <c r="O241" s="53">
        <v>0</v>
      </c>
      <c r="P241" s="53"/>
      <c r="Q241" s="53"/>
    </row>
    <row r="242" spans="2:17" ht="15.75" thickBot="1">
      <c r="B242" s="170"/>
      <c r="C242" s="170"/>
      <c r="D242" s="166" t="s">
        <v>212</v>
      </c>
      <c r="E242" s="166"/>
      <c r="F242" s="166"/>
      <c r="G242" s="166"/>
      <c r="H242" s="166"/>
      <c r="I242" s="165">
        <f t="shared" si="6"/>
        <v>1</v>
      </c>
      <c r="J242" s="165"/>
      <c r="K242" s="157"/>
      <c r="L242" s="53">
        <v>0</v>
      </c>
      <c r="M242" s="53"/>
      <c r="N242" s="53"/>
      <c r="O242" s="53">
        <v>1</v>
      </c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57"/>
      <c r="L243" s="53">
        <v>0</v>
      </c>
      <c r="M243" s="53"/>
      <c r="N243" s="53"/>
      <c r="O243" s="53">
        <v>0</v>
      </c>
      <c r="P243" s="53"/>
      <c r="Q243" s="53"/>
    </row>
    <row r="245" spans="2:17" ht="15.75" thickBot="1">
      <c r="B245" s="86" t="s">
        <v>313</v>
      </c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/>
      <c r="Q246" s="169"/>
    </row>
    <row r="247" spans="2:17" ht="15.75" thickBot="1">
      <c r="B247" s="77" t="s">
        <v>330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230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4:E164"/>
    <mergeCell ref="D165:E165"/>
    <mergeCell ref="D166:E166"/>
    <mergeCell ref="F166:G166"/>
    <mergeCell ref="F167:G167"/>
    <mergeCell ref="D167:E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B158:C158"/>
    <mergeCell ref="B159:C159"/>
    <mergeCell ref="B160:C160"/>
    <mergeCell ref="B161:C161"/>
    <mergeCell ref="B162:C162"/>
    <mergeCell ref="B169:C169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N127:Q127"/>
    <mergeCell ref="J127:M127"/>
    <mergeCell ref="B127:I127"/>
    <mergeCell ref="B128:I128"/>
    <mergeCell ref="B135:Q135"/>
    <mergeCell ref="J131:M131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21:I121"/>
    <mergeCell ref="B116:Q116"/>
    <mergeCell ref="B118:I118"/>
    <mergeCell ref="J118:Q118"/>
    <mergeCell ref="B117:I117"/>
    <mergeCell ref="J117:Q117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2016-10-31T09:18:15Z</cp:lastPrinted>
  <dcterms:created xsi:type="dcterms:W3CDTF">2016-04-14T14:10:28Z</dcterms:created>
  <dcterms:modified xsi:type="dcterms:W3CDTF">2016-10-31T09:44:22Z</dcterms:modified>
  <cp:category/>
  <cp:version/>
  <cp:contentType/>
  <cp:contentStatus/>
</cp:coreProperties>
</file>